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04_財政年報\01_作業用\03_完成版\03_○第２編\01_市町村分\"/>
    </mc:Choice>
  </mc:AlternateContent>
  <bookViews>
    <workbookView xWindow="120" yWindow="45" windowWidth="14955" windowHeight="9000"/>
  </bookViews>
  <sheets>
    <sheet name="普通交付税　対前年度比較表" sheetId="1" r:id="rId1"/>
  </sheets>
  <definedNames>
    <definedName name="_xlnm.Print_Area" localSheetId="0">'普通交付税　対前年度比較表'!$A$1:$G$53</definedName>
  </definedNames>
  <calcPr calcId="162913"/>
</workbook>
</file>

<file path=xl/calcChain.xml><?xml version="1.0" encoding="utf-8"?>
<calcChain xmlns="http://schemas.openxmlformats.org/spreadsheetml/2006/main">
  <c r="D5" i="1" l="1"/>
  <c r="G5" i="1" l="1"/>
  <c r="D6" i="1"/>
  <c r="G6" i="1"/>
  <c r="D7" i="1"/>
  <c r="G7" i="1"/>
  <c r="D8" i="1"/>
  <c r="G8" i="1"/>
  <c r="D9" i="1"/>
  <c r="G9" i="1"/>
  <c r="D10" i="1"/>
  <c r="G10" i="1"/>
  <c r="D11" i="1"/>
  <c r="G11" i="1"/>
  <c r="D12" i="1"/>
  <c r="G12" i="1"/>
  <c r="D13" i="1"/>
  <c r="G13" i="1"/>
  <c r="D14" i="1"/>
  <c r="G14" i="1"/>
  <c r="D15" i="1"/>
  <c r="G15" i="1"/>
  <c r="D16" i="1"/>
  <c r="G16" i="1"/>
  <c r="G17" i="1"/>
  <c r="D18" i="1"/>
  <c r="G18" i="1"/>
  <c r="D19" i="1"/>
  <c r="G19" i="1"/>
  <c r="D20" i="1"/>
  <c r="G20" i="1"/>
  <c r="D21" i="1"/>
  <c r="G21" i="1"/>
  <c r="D22" i="1"/>
  <c r="G22" i="1"/>
  <c r="D23" i="1"/>
  <c r="G23" i="1"/>
  <c r="D24" i="1"/>
  <c r="G24" i="1"/>
  <c r="D25" i="1"/>
  <c r="G25" i="1"/>
  <c r="D26" i="1"/>
  <c r="G26" i="1"/>
  <c r="D27" i="1"/>
  <c r="G27" i="1"/>
  <c r="D28" i="1"/>
  <c r="G28" i="1"/>
  <c r="D29" i="1"/>
  <c r="G29" i="1"/>
  <c r="D30" i="1"/>
  <c r="G30" i="1"/>
  <c r="D31" i="1"/>
  <c r="G31" i="1"/>
  <c r="D32" i="1"/>
  <c r="G32" i="1"/>
  <c r="D33" i="1"/>
  <c r="G33" i="1"/>
  <c r="D34" i="1"/>
  <c r="G34" i="1"/>
  <c r="D35" i="1"/>
  <c r="G35" i="1"/>
  <c r="D36" i="1"/>
  <c r="G36" i="1"/>
  <c r="D37" i="1"/>
  <c r="G37" i="1"/>
  <c r="D38" i="1"/>
  <c r="G38" i="1"/>
  <c r="D39" i="1"/>
  <c r="G39" i="1"/>
  <c r="D40" i="1"/>
  <c r="G40" i="1"/>
  <c r="D41" i="1"/>
  <c r="G41" i="1"/>
  <c r="D42" i="1"/>
  <c r="G42" i="1"/>
  <c r="D43" i="1"/>
  <c r="G43" i="1"/>
  <c r="D44" i="1"/>
  <c r="G44" i="1"/>
  <c r="D45" i="1"/>
  <c r="G45" i="1"/>
  <c r="D46" i="1"/>
  <c r="G46" i="1"/>
  <c r="D47" i="1"/>
  <c r="G47" i="1"/>
  <c r="D48" i="1"/>
  <c r="G48" i="1"/>
  <c r="D49" i="1"/>
  <c r="G49" i="1"/>
  <c r="D50" i="1"/>
  <c r="G50" i="1"/>
  <c r="D51" i="1"/>
  <c r="G51" i="1"/>
  <c r="E3" i="1"/>
  <c r="F3" i="1"/>
  <c r="E52" i="1"/>
  <c r="G52" i="1" s="1"/>
  <c r="B52" i="1"/>
  <c r="F52" i="1"/>
  <c r="C52" i="1"/>
  <c r="D52" i="1" l="1"/>
</calcChain>
</file>

<file path=xl/sharedStrings.xml><?xml version="1.0" encoding="utf-8"?>
<sst xmlns="http://schemas.openxmlformats.org/spreadsheetml/2006/main" count="67" uniqueCount="65">
  <si>
    <t>府　　県</t>
    <rPh sb="0" eb="1">
      <t>フ</t>
    </rPh>
    <rPh sb="3" eb="4">
      <t>ケン</t>
    </rPh>
    <phoneticPr fontId="2"/>
  </si>
  <si>
    <t>都　　道</t>
    <rPh sb="0" eb="1">
      <t>ト</t>
    </rPh>
    <rPh sb="3" eb="4">
      <t>ドウ</t>
    </rPh>
    <phoneticPr fontId="2"/>
  </si>
  <si>
    <t>道　　府　　県　　分</t>
    <rPh sb="0" eb="1">
      <t>ドウ</t>
    </rPh>
    <rPh sb="3" eb="4">
      <t>フ</t>
    </rPh>
    <rPh sb="6" eb="7">
      <t>ケン</t>
    </rPh>
    <rPh sb="9" eb="10">
      <t>ブン</t>
    </rPh>
    <phoneticPr fontId="2"/>
  </si>
  <si>
    <t>市　　町　　村　　分</t>
    <rPh sb="0" eb="1">
      <t>シ</t>
    </rPh>
    <rPh sb="3" eb="4">
      <t>マチ</t>
    </rPh>
    <rPh sb="6" eb="7">
      <t>ムラ</t>
    </rPh>
    <rPh sb="9" eb="10">
      <t>ブン</t>
    </rPh>
    <phoneticPr fontId="2"/>
  </si>
  <si>
    <t>Ａ</t>
    <phoneticPr fontId="2"/>
  </si>
  <si>
    <t>Ａ－Ｂ　Ｃ</t>
    <phoneticPr fontId="2"/>
  </si>
  <si>
    <t>差　　　引</t>
    <rPh sb="0" eb="1">
      <t>サ</t>
    </rPh>
    <rPh sb="4" eb="5">
      <t>イン</t>
    </rPh>
    <phoneticPr fontId="2"/>
  </si>
  <si>
    <t>Ｄ－Ｅ　Ｆ</t>
    <phoneticPr fontId="2"/>
  </si>
  <si>
    <t>北海道</t>
    <rPh sb="0" eb="3">
      <t>ホッカイドウ</t>
    </rPh>
    <phoneticPr fontId="2"/>
  </si>
  <si>
    <t>神奈川</t>
    <rPh sb="0" eb="3">
      <t>カナガワ</t>
    </rPh>
    <phoneticPr fontId="2"/>
  </si>
  <si>
    <t>和歌山</t>
    <rPh sb="0" eb="3">
      <t>ワカヤマ</t>
    </rPh>
    <phoneticPr fontId="2"/>
  </si>
  <si>
    <t>鹿児島</t>
    <rPh sb="0" eb="3">
      <t>カゴシマ</t>
    </rPh>
    <phoneticPr fontId="2"/>
  </si>
  <si>
    <t>－</t>
    <phoneticPr fontId="2"/>
  </si>
  <si>
    <t>青　 森</t>
    <rPh sb="0" eb="1">
      <t>アオ</t>
    </rPh>
    <rPh sb="3" eb="4">
      <t>モリ</t>
    </rPh>
    <phoneticPr fontId="2"/>
  </si>
  <si>
    <t>岩   手</t>
    <rPh sb="0" eb="1">
      <t>イワ</t>
    </rPh>
    <rPh sb="4" eb="5">
      <t>テ</t>
    </rPh>
    <phoneticPr fontId="2"/>
  </si>
  <si>
    <t>宮   城</t>
    <rPh sb="0" eb="1">
      <t>ミヤ</t>
    </rPh>
    <rPh sb="4" eb="5">
      <t>シロ</t>
    </rPh>
    <phoneticPr fontId="2"/>
  </si>
  <si>
    <t>秋   田</t>
    <rPh sb="0" eb="1">
      <t>アキ</t>
    </rPh>
    <rPh sb="4" eb="5">
      <t>タ</t>
    </rPh>
    <phoneticPr fontId="2"/>
  </si>
  <si>
    <t>山   形</t>
    <rPh sb="0" eb="1">
      <t>ヤマ</t>
    </rPh>
    <rPh sb="4" eb="5">
      <t>カタチ</t>
    </rPh>
    <phoneticPr fontId="2"/>
  </si>
  <si>
    <t>福   島</t>
    <rPh sb="0" eb="1">
      <t>フク</t>
    </rPh>
    <rPh sb="4" eb="5">
      <t>シマ</t>
    </rPh>
    <phoneticPr fontId="2"/>
  </si>
  <si>
    <t>茨   城</t>
    <rPh sb="0" eb="1">
      <t>イバラ</t>
    </rPh>
    <rPh sb="4" eb="5">
      <t>シロ</t>
    </rPh>
    <phoneticPr fontId="2"/>
  </si>
  <si>
    <t>群   馬</t>
    <rPh sb="0" eb="1">
      <t>グン</t>
    </rPh>
    <rPh sb="4" eb="5">
      <t>ウマ</t>
    </rPh>
    <phoneticPr fontId="2"/>
  </si>
  <si>
    <t>栃   木</t>
    <rPh sb="0" eb="1">
      <t>トチ</t>
    </rPh>
    <rPh sb="4" eb="5">
      <t>キ</t>
    </rPh>
    <phoneticPr fontId="2"/>
  </si>
  <si>
    <t>埼   玉</t>
    <rPh sb="0" eb="1">
      <t>サキ</t>
    </rPh>
    <rPh sb="4" eb="5">
      <t>タマ</t>
    </rPh>
    <phoneticPr fontId="2"/>
  </si>
  <si>
    <t>千   葉</t>
    <rPh sb="0" eb="1">
      <t>セン</t>
    </rPh>
    <rPh sb="4" eb="5">
      <t>ハ</t>
    </rPh>
    <phoneticPr fontId="2"/>
  </si>
  <si>
    <t>東   京</t>
    <rPh sb="0" eb="1">
      <t>ヒガシ</t>
    </rPh>
    <rPh sb="4" eb="5">
      <t>キョウ</t>
    </rPh>
    <phoneticPr fontId="2"/>
  </si>
  <si>
    <t>新   潟</t>
    <rPh sb="0" eb="1">
      <t>シン</t>
    </rPh>
    <rPh sb="4" eb="5">
      <t>カタ</t>
    </rPh>
    <phoneticPr fontId="2"/>
  </si>
  <si>
    <t>富   山</t>
    <rPh sb="0" eb="1">
      <t>トミ</t>
    </rPh>
    <rPh sb="4" eb="5">
      <t>ヤマ</t>
    </rPh>
    <phoneticPr fontId="2"/>
  </si>
  <si>
    <t>石   川</t>
    <rPh sb="0" eb="1">
      <t>イシ</t>
    </rPh>
    <rPh sb="4" eb="5">
      <t>カワ</t>
    </rPh>
    <phoneticPr fontId="2"/>
  </si>
  <si>
    <t>福   井</t>
    <rPh sb="0" eb="1">
      <t>フク</t>
    </rPh>
    <rPh sb="4" eb="5">
      <t>イ</t>
    </rPh>
    <phoneticPr fontId="2"/>
  </si>
  <si>
    <t>山   梨</t>
    <rPh sb="0" eb="1">
      <t>ヤマ</t>
    </rPh>
    <rPh sb="4" eb="5">
      <t>ナシ</t>
    </rPh>
    <phoneticPr fontId="2"/>
  </si>
  <si>
    <t>長   野</t>
    <rPh sb="0" eb="1">
      <t>チョウ</t>
    </rPh>
    <rPh sb="4" eb="5">
      <t>ノ</t>
    </rPh>
    <phoneticPr fontId="2"/>
  </si>
  <si>
    <t>岐   阜</t>
    <rPh sb="0" eb="1">
      <t>チマタ</t>
    </rPh>
    <rPh sb="4" eb="5">
      <t>オカ</t>
    </rPh>
    <phoneticPr fontId="2"/>
  </si>
  <si>
    <t>静   岡</t>
    <rPh sb="0" eb="1">
      <t>セイ</t>
    </rPh>
    <rPh sb="4" eb="5">
      <t>オカ</t>
    </rPh>
    <phoneticPr fontId="2"/>
  </si>
  <si>
    <t>愛   知</t>
    <rPh sb="0" eb="1">
      <t>アイ</t>
    </rPh>
    <rPh sb="4" eb="5">
      <t>チ</t>
    </rPh>
    <phoneticPr fontId="2"/>
  </si>
  <si>
    <t>三   重</t>
    <rPh sb="0" eb="1">
      <t>サン</t>
    </rPh>
    <rPh sb="4" eb="5">
      <t>ジュウ</t>
    </rPh>
    <phoneticPr fontId="2"/>
  </si>
  <si>
    <t>滋   賀</t>
    <rPh sb="0" eb="1">
      <t>シゲル</t>
    </rPh>
    <rPh sb="4" eb="5">
      <t>ガ</t>
    </rPh>
    <phoneticPr fontId="2"/>
  </si>
  <si>
    <t>京   都</t>
    <rPh sb="0" eb="1">
      <t>キョウ</t>
    </rPh>
    <rPh sb="4" eb="5">
      <t>ミヤコ</t>
    </rPh>
    <phoneticPr fontId="2"/>
  </si>
  <si>
    <t>大   阪</t>
    <rPh sb="0" eb="1">
      <t>ダイ</t>
    </rPh>
    <rPh sb="4" eb="5">
      <t>サカ</t>
    </rPh>
    <phoneticPr fontId="2"/>
  </si>
  <si>
    <t>兵   庫</t>
    <rPh sb="0" eb="1">
      <t>ヘイ</t>
    </rPh>
    <rPh sb="4" eb="5">
      <t>コ</t>
    </rPh>
    <phoneticPr fontId="2"/>
  </si>
  <si>
    <t>奈   良</t>
    <rPh sb="0" eb="1">
      <t>ナ</t>
    </rPh>
    <rPh sb="4" eb="5">
      <t>リョウ</t>
    </rPh>
    <phoneticPr fontId="2"/>
  </si>
  <si>
    <t>鳥   取</t>
    <rPh sb="0" eb="1">
      <t>トリ</t>
    </rPh>
    <rPh sb="4" eb="5">
      <t>トリ</t>
    </rPh>
    <phoneticPr fontId="2"/>
  </si>
  <si>
    <t>島   根</t>
    <rPh sb="0" eb="1">
      <t>シマ</t>
    </rPh>
    <rPh sb="4" eb="5">
      <t>ネ</t>
    </rPh>
    <phoneticPr fontId="2"/>
  </si>
  <si>
    <t>岡   山</t>
    <rPh sb="0" eb="1">
      <t>オカ</t>
    </rPh>
    <rPh sb="4" eb="5">
      <t>ヤマ</t>
    </rPh>
    <phoneticPr fontId="2"/>
  </si>
  <si>
    <t>広   島</t>
    <rPh sb="0" eb="1">
      <t>ヒロ</t>
    </rPh>
    <rPh sb="4" eb="5">
      <t>シマ</t>
    </rPh>
    <phoneticPr fontId="2"/>
  </si>
  <si>
    <t>山   口</t>
    <rPh sb="0" eb="1">
      <t>ヤマ</t>
    </rPh>
    <rPh sb="4" eb="5">
      <t>クチ</t>
    </rPh>
    <phoneticPr fontId="2"/>
  </si>
  <si>
    <t>徳   島</t>
    <rPh sb="0" eb="1">
      <t>トク</t>
    </rPh>
    <rPh sb="4" eb="5">
      <t>シマ</t>
    </rPh>
    <phoneticPr fontId="2"/>
  </si>
  <si>
    <t>香   川</t>
    <rPh sb="0" eb="1">
      <t>カオリ</t>
    </rPh>
    <rPh sb="4" eb="5">
      <t>カワ</t>
    </rPh>
    <phoneticPr fontId="2"/>
  </si>
  <si>
    <t>愛   媛</t>
    <rPh sb="0" eb="1">
      <t>アイ</t>
    </rPh>
    <rPh sb="4" eb="5">
      <t>ヒメ</t>
    </rPh>
    <phoneticPr fontId="2"/>
  </si>
  <si>
    <t>高   知</t>
    <rPh sb="0" eb="1">
      <t>タカ</t>
    </rPh>
    <rPh sb="4" eb="5">
      <t>チ</t>
    </rPh>
    <phoneticPr fontId="2"/>
  </si>
  <si>
    <t>福   岡</t>
    <rPh sb="0" eb="1">
      <t>フク</t>
    </rPh>
    <rPh sb="4" eb="5">
      <t>オカ</t>
    </rPh>
    <phoneticPr fontId="2"/>
  </si>
  <si>
    <t>佐   賀</t>
    <rPh sb="0" eb="1">
      <t>タスク</t>
    </rPh>
    <rPh sb="4" eb="5">
      <t>ガ</t>
    </rPh>
    <phoneticPr fontId="2"/>
  </si>
  <si>
    <t>長   崎</t>
    <rPh sb="0" eb="1">
      <t>チョウ</t>
    </rPh>
    <rPh sb="4" eb="5">
      <t>ザキ</t>
    </rPh>
    <phoneticPr fontId="2"/>
  </si>
  <si>
    <t>熊   本</t>
    <rPh sb="0" eb="1">
      <t>クマ</t>
    </rPh>
    <rPh sb="4" eb="5">
      <t>ホン</t>
    </rPh>
    <phoneticPr fontId="2"/>
  </si>
  <si>
    <t>大   分</t>
    <rPh sb="0" eb="1">
      <t>ダイ</t>
    </rPh>
    <rPh sb="4" eb="5">
      <t>ブン</t>
    </rPh>
    <phoneticPr fontId="2"/>
  </si>
  <si>
    <t>宮   崎</t>
    <rPh sb="0" eb="1">
      <t>ミヤ</t>
    </rPh>
    <rPh sb="4" eb="5">
      <t>ザキ</t>
    </rPh>
    <phoneticPr fontId="2"/>
  </si>
  <si>
    <t>沖   縄</t>
    <rPh sb="0" eb="1">
      <t>オキ</t>
    </rPh>
    <rPh sb="4" eb="5">
      <t>ナワ</t>
    </rPh>
    <phoneticPr fontId="2"/>
  </si>
  <si>
    <t>合   計</t>
    <rPh sb="0" eb="1">
      <t>ゴウ</t>
    </rPh>
    <rPh sb="4" eb="5">
      <t>ケイ</t>
    </rPh>
    <phoneticPr fontId="2"/>
  </si>
  <si>
    <t>Ｂ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</si>
  <si>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</si>
  <si>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Ｄ</t>
    <phoneticPr fontId="2"/>
  </si>
  <si>
    <t>Ｅ</t>
    <phoneticPr fontId="2"/>
  </si>
  <si>
    <t>※第２３表は、当初決定額の比較としている。</t>
    <rPh sb="1" eb="2">
      <t>ダイ</t>
    </rPh>
    <rPh sb="4" eb="5">
      <t>ヒョウ</t>
    </rPh>
    <rPh sb="7" eb="9">
      <t>トウショ</t>
    </rPh>
    <rPh sb="9" eb="12">
      <t>ケッテイガク</t>
    </rPh>
    <rPh sb="13" eb="15">
      <t>ヒカク</t>
    </rPh>
    <phoneticPr fontId="2"/>
  </si>
  <si>
    <t>－</t>
  </si>
  <si>
    <t>令和３年度</t>
    <rPh sb="0" eb="2">
      <t>レイワ</t>
    </rPh>
    <rPh sb="3" eb="4">
      <t>ネン</t>
    </rPh>
    <rPh sb="4" eb="5">
      <t>ド</t>
    </rPh>
    <phoneticPr fontId="2"/>
  </si>
  <si>
    <t>令和２年度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</si>
</sst>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right" vertical="center" shrinkToFit="1"/>
    </xf>
    <xf numFmtId="0" fontId="4" fillId="0" borderId="9" xfId="0" applyFont="1" applyBorder="1" applyAlignment="1">
      <alignment horizontal="center" vertical="center" shrinkToFit="1"/>
    </xf>
    <xf numFmtId="176" fontId="4" fillId="0" borderId="10" xfId="1" applyNumberFormat="1" applyFont="1" applyBorder="1" applyAlignment="1">
      <alignment vertical="center" shrinkToFit="1"/>
    </xf>
    <xf numFmtId="176" fontId="4" fillId="0" borderId="11" xfId="1" applyNumberFormat="1" applyFont="1" applyBorder="1" applyAlignment="1">
      <alignment vertical="center" shrinkToFit="1"/>
    </xf>
    <xf numFmtId="176" fontId="4" fillId="0" borderId="12" xfId="1" applyNumberFormat="1" applyFont="1" applyBorder="1" applyAlignment="1">
      <alignment vertical="center" shrinkToFit="1"/>
    </xf>
    <xf numFmtId="176" fontId="4" fillId="0" borderId="13" xfId="1" applyNumberFormat="1" applyFont="1" applyBorder="1" applyAlignment="1">
      <alignment vertical="center" shrinkToFit="1"/>
    </xf>
    <xf numFmtId="176" fontId="4" fillId="0" borderId="14" xfId="1" applyNumberFormat="1" applyFont="1" applyBorder="1" applyAlignment="1">
      <alignment vertical="center" shrinkToFit="1"/>
    </xf>
    <xf numFmtId="176" fontId="4" fillId="0" borderId="15" xfId="1" applyNumberFormat="1" applyFont="1" applyBorder="1" applyAlignment="1">
      <alignment vertical="center" shrinkToFit="1"/>
    </xf>
    <xf numFmtId="176" fontId="4" fillId="0" borderId="16" xfId="1" applyNumberFormat="1" applyFont="1" applyBorder="1" applyAlignment="1">
      <alignment vertical="center" shrinkToFit="1"/>
    </xf>
    <xf numFmtId="176" fontId="4" fillId="0" borderId="17" xfId="1" applyNumberFormat="1" applyFont="1" applyBorder="1" applyAlignment="1">
      <alignment vertical="center" shrinkToFit="1"/>
    </xf>
    <xf numFmtId="176" fontId="4" fillId="0" borderId="18" xfId="1" applyNumberFormat="1" applyFont="1" applyBorder="1" applyAlignment="1">
      <alignment vertical="center" shrinkToFit="1"/>
    </xf>
    <xf numFmtId="176" fontId="4" fillId="0" borderId="7" xfId="1" applyNumberFormat="1" applyFont="1" applyBorder="1" applyAlignment="1">
      <alignment vertical="center" shrinkToFit="1"/>
    </xf>
    <xf numFmtId="176" fontId="4" fillId="0" borderId="10" xfId="1" applyNumberFormat="1" applyFont="1" applyBorder="1" applyAlignment="1">
      <alignment horizontal="right" vertical="center" shrinkToFit="1"/>
    </xf>
    <xf numFmtId="176" fontId="4" fillId="0" borderId="19" xfId="1" applyNumberFormat="1" applyFont="1" applyBorder="1" applyAlignment="1">
      <alignment vertical="center" shrinkToFit="1"/>
    </xf>
    <xf numFmtId="176" fontId="4" fillId="0" borderId="20" xfId="1" applyNumberFormat="1" applyFont="1" applyBorder="1" applyAlignment="1">
      <alignment vertical="center" shrinkToFit="1"/>
    </xf>
    <xf numFmtId="176" fontId="4" fillId="0" borderId="21" xfId="1" applyNumberFormat="1" applyFont="1" applyBorder="1" applyAlignment="1">
      <alignment vertical="center" shrinkToFit="1"/>
    </xf>
    <xf numFmtId="0" fontId="4" fillId="0" borderId="0" xfId="0" applyFont="1" applyAlignment="1">
      <alignment shrinkToFit="1"/>
    </xf>
    <xf numFmtId="0" fontId="3" fillId="0" borderId="0" xfId="0" applyFont="1" applyAlignment="1">
      <alignment shrinkToFit="1"/>
    </xf>
    <xf numFmtId="0" fontId="4" fillId="0" borderId="22" xfId="0" applyFont="1" applyFill="1" applyBorder="1" applyAlignment="1">
      <alignment horizontal="center" vertical="center" shrinkToFit="1"/>
    </xf>
    <xf numFmtId="0" fontId="4" fillId="0" borderId="23" xfId="0" applyFont="1" applyFill="1" applyBorder="1" applyAlignment="1">
      <alignment horizontal="right" vertical="center" shrinkToFit="1"/>
    </xf>
    <xf numFmtId="0" fontId="4" fillId="0" borderId="17" xfId="0" applyFont="1" applyFill="1" applyBorder="1" applyAlignment="1">
      <alignment horizontal="center" vertical="center" shrinkToFit="1"/>
    </xf>
    <xf numFmtId="0" fontId="4" fillId="0" borderId="25" xfId="0" applyFont="1" applyBorder="1" applyAlignment="1">
      <alignment horizontal="right" vertical="center" shrinkToFit="1"/>
    </xf>
    <xf numFmtId="176" fontId="4" fillId="0" borderId="27" xfId="1" applyNumberFormat="1" applyFont="1" applyBorder="1" applyAlignment="1">
      <alignment vertical="center" shrinkToFit="1"/>
    </xf>
    <xf numFmtId="176" fontId="4" fillId="0" borderId="28" xfId="1" applyNumberFormat="1" applyFont="1" applyBorder="1" applyAlignment="1">
      <alignment vertical="center" shrinkToFit="1"/>
    </xf>
    <xf numFmtId="176" fontId="4" fillId="0" borderId="29" xfId="1" applyNumberFormat="1" applyFont="1" applyBorder="1" applyAlignment="1">
      <alignment vertical="center" shrinkToFit="1"/>
    </xf>
    <xf numFmtId="176" fontId="4" fillId="0" borderId="22" xfId="1" applyNumberFormat="1" applyFont="1" applyBorder="1" applyAlignment="1">
      <alignment vertical="center" shrinkToFit="1"/>
    </xf>
    <xf numFmtId="176" fontId="4" fillId="0" borderId="30" xfId="1" applyNumberFormat="1" applyFont="1" applyBorder="1" applyAlignment="1">
      <alignment vertical="center" shrinkToFit="1"/>
    </xf>
    <xf numFmtId="3" fontId="4" fillId="0" borderId="0" xfId="0" applyNumberFormat="1" applyFont="1" applyAlignment="1">
      <alignment vertical="center"/>
    </xf>
    <xf numFmtId="0" fontId="4" fillId="0" borderId="31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4" fillId="0" borderId="26" xfId="0" applyFont="1" applyBorder="1"/>
    <xf numFmtId="0" fontId="5" fillId="0" borderId="22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M54"/>
  <sheetViews>
    <sheetView tabSelected="1" view="pageBreakPreview" zoomScale="130" zoomScaleNormal="100" zoomScaleSheetLayoutView="13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3" sqref="B3:C3"/>
    </sheetView>
  </sheetViews>
  <sheetFormatPr defaultColWidth="9" defaultRowHeight="13.5" x14ac:dyDescent="0.15"/>
  <cols>
    <col min="1" max="1" width="9" style="1"/>
    <col min="2" max="7" width="11.75" style="31" customWidth="1"/>
    <col min="8" max="16384" width="9" style="1"/>
  </cols>
  <sheetData>
    <row r="1" spans="1:12" s="3" customFormat="1" ht="14.1" customHeight="1" thickBot="1" x14ac:dyDescent="0.2">
      <c r="B1" s="11"/>
      <c r="C1" s="11"/>
      <c r="D1" s="11"/>
      <c r="E1" s="11"/>
      <c r="F1" s="11"/>
      <c r="G1" s="12" t="s">
        <v>58</v>
      </c>
    </row>
    <row r="2" spans="1:12" s="3" customFormat="1" ht="14.1" customHeight="1" x14ac:dyDescent="0.15">
      <c r="A2" s="4" t="s">
        <v>1</v>
      </c>
      <c r="B2" s="42" t="s">
        <v>2</v>
      </c>
      <c r="C2" s="43"/>
      <c r="D2" s="44"/>
      <c r="E2" s="42" t="s">
        <v>3</v>
      </c>
      <c r="F2" s="43"/>
      <c r="G2" s="44"/>
    </row>
    <row r="3" spans="1:12" s="3" customFormat="1" ht="14.1" customHeight="1" x14ac:dyDescent="0.15">
      <c r="A3" s="5" t="s">
        <v>0</v>
      </c>
      <c r="B3" s="46" t="s">
        <v>63</v>
      </c>
      <c r="C3" s="47" t="s">
        <v>64</v>
      </c>
      <c r="D3" s="13" t="s">
        <v>6</v>
      </c>
      <c r="E3" s="32" t="str">
        <f>+B3</f>
        <v>令和３年度</v>
      </c>
      <c r="F3" s="34" t="str">
        <f>+C3</f>
        <v>令和２年度</v>
      </c>
      <c r="G3" s="13" t="s">
        <v>6</v>
      </c>
    </row>
    <row r="4" spans="1:12" s="3" customFormat="1" ht="14.1" customHeight="1" thickBot="1" x14ac:dyDescent="0.2">
      <c r="A4" s="6"/>
      <c r="B4" s="33" t="s">
        <v>4</v>
      </c>
      <c r="C4" s="14" t="s">
        <v>57</v>
      </c>
      <c r="D4" s="15" t="s">
        <v>5</v>
      </c>
      <c r="E4" s="33" t="s">
        <v>59</v>
      </c>
      <c r="F4" s="35" t="s">
        <v>60</v>
      </c>
      <c r="G4" s="15" t="s">
        <v>7</v>
      </c>
    </row>
    <row r="5" spans="1:12" s="3" customFormat="1" ht="15" customHeight="1" x14ac:dyDescent="0.15">
      <c r="A5" s="7" t="s">
        <v>8</v>
      </c>
      <c r="B5" s="16">
        <v>628652113</v>
      </c>
      <c r="C5" s="16">
        <v>609660482</v>
      </c>
      <c r="D5" s="17">
        <f>B5-C5</f>
        <v>18991631</v>
      </c>
      <c r="E5" s="36">
        <v>778941286</v>
      </c>
      <c r="F5" s="36">
        <v>746142689</v>
      </c>
      <c r="G5" s="18">
        <f>E5-F5</f>
        <v>32798597</v>
      </c>
      <c r="H5" s="41"/>
      <c r="I5" s="41"/>
      <c r="K5" s="41"/>
      <c r="L5" s="41"/>
    </row>
    <row r="6" spans="1:12" s="3" customFormat="1" ht="15" customHeight="1" x14ac:dyDescent="0.15">
      <c r="A6" s="5" t="s">
        <v>13</v>
      </c>
      <c r="B6" s="16">
        <v>219764468</v>
      </c>
      <c r="C6" s="16">
        <v>215803442</v>
      </c>
      <c r="D6" s="17">
        <f t="shared" ref="D6:D52" si="0">B6-C6</f>
        <v>3961026</v>
      </c>
      <c r="E6" s="37">
        <v>183824944</v>
      </c>
      <c r="F6" s="37">
        <v>177787559</v>
      </c>
      <c r="G6" s="19">
        <f t="shared" ref="G6:G52" si="1">E6-F6</f>
        <v>6037385</v>
      </c>
      <c r="H6" s="41"/>
      <c r="I6" s="41"/>
      <c r="K6" s="41"/>
      <c r="L6" s="41"/>
    </row>
    <row r="7" spans="1:12" s="3" customFormat="1" ht="15" customHeight="1" x14ac:dyDescent="0.15">
      <c r="A7" s="5" t="s">
        <v>14</v>
      </c>
      <c r="B7" s="16">
        <v>218171557</v>
      </c>
      <c r="C7" s="16">
        <v>215176031</v>
      </c>
      <c r="D7" s="17">
        <f t="shared" si="0"/>
        <v>2995526</v>
      </c>
      <c r="E7" s="37">
        <v>175538450</v>
      </c>
      <c r="F7" s="37">
        <v>171742737</v>
      </c>
      <c r="G7" s="19">
        <f t="shared" si="1"/>
        <v>3795713</v>
      </c>
      <c r="H7" s="41"/>
      <c r="I7" s="41"/>
      <c r="K7" s="41"/>
      <c r="L7" s="41"/>
    </row>
    <row r="8" spans="1:12" s="3" customFormat="1" ht="15" customHeight="1" x14ac:dyDescent="0.15">
      <c r="A8" s="5" t="s">
        <v>15</v>
      </c>
      <c r="B8" s="16">
        <v>148122627</v>
      </c>
      <c r="C8" s="16">
        <v>142175983</v>
      </c>
      <c r="D8" s="17">
        <f t="shared" si="0"/>
        <v>5946644</v>
      </c>
      <c r="E8" s="37">
        <v>161423954</v>
      </c>
      <c r="F8" s="37">
        <v>153786330</v>
      </c>
      <c r="G8" s="19">
        <f t="shared" si="1"/>
        <v>7637624</v>
      </c>
      <c r="H8" s="41"/>
      <c r="I8" s="41"/>
      <c r="K8" s="41"/>
      <c r="L8" s="41"/>
    </row>
    <row r="9" spans="1:12" s="3" customFormat="1" ht="15" customHeight="1" x14ac:dyDescent="0.15">
      <c r="A9" s="5" t="s">
        <v>16</v>
      </c>
      <c r="B9" s="16">
        <v>198070605</v>
      </c>
      <c r="C9" s="16">
        <v>193513314</v>
      </c>
      <c r="D9" s="17">
        <f t="shared" si="0"/>
        <v>4557291</v>
      </c>
      <c r="E9" s="37">
        <v>170454107</v>
      </c>
      <c r="F9" s="37">
        <v>168058928</v>
      </c>
      <c r="G9" s="19">
        <f t="shared" si="1"/>
        <v>2395179</v>
      </c>
      <c r="H9" s="41"/>
      <c r="I9" s="41"/>
      <c r="K9" s="41"/>
      <c r="L9" s="41"/>
    </row>
    <row r="10" spans="1:12" s="3" customFormat="1" ht="15" customHeight="1" x14ac:dyDescent="0.15">
      <c r="A10" s="5" t="s">
        <v>17</v>
      </c>
      <c r="B10" s="16">
        <v>181703842</v>
      </c>
      <c r="C10" s="16">
        <v>176086251</v>
      </c>
      <c r="D10" s="17">
        <f t="shared" si="0"/>
        <v>5617591</v>
      </c>
      <c r="E10" s="37">
        <v>142983565</v>
      </c>
      <c r="F10" s="37">
        <v>136868139</v>
      </c>
      <c r="G10" s="19">
        <f t="shared" si="1"/>
        <v>6115426</v>
      </c>
      <c r="H10" s="41"/>
      <c r="I10" s="41"/>
      <c r="K10" s="41"/>
      <c r="L10" s="41"/>
    </row>
    <row r="11" spans="1:12" s="3" customFormat="1" ht="15" customHeight="1" x14ac:dyDescent="0.15">
      <c r="A11" s="8" t="s">
        <v>18</v>
      </c>
      <c r="B11" s="20">
        <v>192007664</v>
      </c>
      <c r="C11" s="20">
        <v>186272931</v>
      </c>
      <c r="D11" s="21">
        <f t="shared" si="0"/>
        <v>5734733</v>
      </c>
      <c r="E11" s="38">
        <v>174044552</v>
      </c>
      <c r="F11" s="38">
        <v>168238081</v>
      </c>
      <c r="G11" s="22">
        <f t="shared" si="1"/>
        <v>5806471</v>
      </c>
      <c r="H11" s="41"/>
      <c r="I11" s="41"/>
      <c r="K11" s="41"/>
      <c r="L11" s="41"/>
    </row>
    <row r="12" spans="1:12" s="3" customFormat="1" ht="15" customHeight="1" x14ac:dyDescent="0.15">
      <c r="A12" s="5" t="s">
        <v>19</v>
      </c>
      <c r="B12" s="23">
        <v>186678495</v>
      </c>
      <c r="C12" s="23">
        <v>178771152</v>
      </c>
      <c r="D12" s="24">
        <f t="shared" si="0"/>
        <v>7907343</v>
      </c>
      <c r="E12" s="39">
        <v>152232255</v>
      </c>
      <c r="F12" s="39">
        <v>142376653</v>
      </c>
      <c r="G12" s="25">
        <f t="shared" si="1"/>
        <v>9855602</v>
      </c>
      <c r="H12" s="41"/>
      <c r="I12" s="41"/>
      <c r="K12" s="41"/>
      <c r="L12" s="41"/>
    </row>
    <row r="13" spans="1:12" s="3" customFormat="1" ht="15" customHeight="1" x14ac:dyDescent="0.15">
      <c r="A13" s="5" t="s">
        <v>21</v>
      </c>
      <c r="B13" s="16">
        <v>132408468</v>
      </c>
      <c r="C13" s="16">
        <v>127865533</v>
      </c>
      <c r="D13" s="17">
        <f>B13-C13</f>
        <v>4542935</v>
      </c>
      <c r="E13" s="37">
        <v>77608463</v>
      </c>
      <c r="F13" s="37">
        <v>72828653</v>
      </c>
      <c r="G13" s="19">
        <f t="shared" si="1"/>
        <v>4779810</v>
      </c>
      <c r="H13" s="41"/>
      <c r="I13" s="41"/>
      <c r="K13" s="41"/>
      <c r="L13" s="41"/>
    </row>
    <row r="14" spans="1:12" s="3" customFormat="1" ht="15" customHeight="1" x14ac:dyDescent="0.15">
      <c r="A14" s="5" t="s">
        <v>20</v>
      </c>
      <c r="B14" s="16">
        <v>135835680</v>
      </c>
      <c r="C14" s="16">
        <v>129223607</v>
      </c>
      <c r="D14" s="17">
        <f t="shared" si="0"/>
        <v>6612073</v>
      </c>
      <c r="E14" s="37">
        <v>103557590</v>
      </c>
      <c r="F14" s="37">
        <v>99892582</v>
      </c>
      <c r="G14" s="19">
        <f t="shared" si="1"/>
        <v>3665008</v>
      </c>
      <c r="H14" s="41"/>
      <c r="I14" s="41"/>
      <c r="J14" s="41"/>
      <c r="K14" s="41"/>
      <c r="L14" s="41"/>
    </row>
    <row r="15" spans="1:12" s="3" customFormat="1" ht="15" customHeight="1" x14ac:dyDescent="0.15">
      <c r="A15" s="5" t="s">
        <v>22</v>
      </c>
      <c r="B15" s="16">
        <v>227986626</v>
      </c>
      <c r="C15" s="16">
        <v>216957570</v>
      </c>
      <c r="D15" s="17">
        <f t="shared" si="0"/>
        <v>11029056</v>
      </c>
      <c r="E15" s="37">
        <v>151530175</v>
      </c>
      <c r="F15" s="37">
        <v>135390039</v>
      </c>
      <c r="G15" s="19">
        <f t="shared" si="1"/>
        <v>16140136</v>
      </c>
      <c r="H15" s="41"/>
      <c r="I15" s="41"/>
      <c r="K15" s="41"/>
      <c r="L15" s="41"/>
    </row>
    <row r="16" spans="1:12" s="3" customFormat="1" ht="15" customHeight="1" x14ac:dyDescent="0.15">
      <c r="A16" s="5" t="s">
        <v>23</v>
      </c>
      <c r="B16" s="16">
        <v>197952665</v>
      </c>
      <c r="C16" s="16">
        <v>185982122</v>
      </c>
      <c r="D16" s="17">
        <f t="shared" si="0"/>
        <v>11970543</v>
      </c>
      <c r="E16" s="37">
        <v>155972415</v>
      </c>
      <c r="F16" s="37">
        <v>141819591</v>
      </c>
      <c r="G16" s="19">
        <f t="shared" si="1"/>
        <v>14152824</v>
      </c>
      <c r="H16" s="41"/>
      <c r="I16" s="41"/>
      <c r="J16" s="41"/>
      <c r="K16" s="41"/>
      <c r="L16" s="41"/>
    </row>
    <row r="17" spans="1:13" s="3" customFormat="1" ht="15" customHeight="1" x14ac:dyDescent="0.15">
      <c r="A17" s="5" t="s">
        <v>24</v>
      </c>
      <c r="B17" s="26" t="s">
        <v>62</v>
      </c>
      <c r="C17" s="26" t="s">
        <v>62</v>
      </c>
      <c r="D17" s="26" t="s">
        <v>12</v>
      </c>
      <c r="E17" s="37">
        <v>59356785</v>
      </c>
      <c r="F17" s="37">
        <v>52607441</v>
      </c>
      <c r="G17" s="19">
        <f t="shared" si="1"/>
        <v>6749344</v>
      </c>
      <c r="K17" s="41"/>
      <c r="L17" s="41"/>
      <c r="M17" s="41"/>
    </row>
    <row r="18" spans="1:13" s="3" customFormat="1" ht="15" customHeight="1" x14ac:dyDescent="0.15">
      <c r="A18" s="8" t="s">
        <v>9</v>
      </c>
      <c r="B18" s="20">
        <v>126230972</v>
      </c>
      <c r="C18" s="20">
        <v>119795931</v>
      </c>
      <c r="D18" s="21">
        <f t="shared" si="0"/>
        <v>6435041</v>
      </c>
      <c r="E18" s="38">
        <v>86238271</v>
      </c>
      <c r="F18" s="38">
        <v>75041193</v>
      </c>
      <c r="G18" s="22">
        <f t="shared" si="1"/>
        <v>11197078</v>
      </c>
      <c r="H18" s="41"/>
      <c r="I18" s="41"/>
      <c r="J18" s="41"/>
      <c r="K18" s="41"/>
      <c r="L18" s="41"/>
    </row>
    <row r="19" spans="1:13" s="3" customFormat="1" ht="15" customHeight="1" x14ac:dyDescent="0.15">
      <c r="A19" s="5" t="s">
        <v>25</v>
      </c>
      <c r="B19" s="16">
        <v>250619478</v>
      </c>
      <c r="C19" s="16">
        <v>240391319</v>
      </c>
      <c r="D19" s="17">
        <f t="shared" si="0"/>
        <v>10228159</v>
      </c>
      <c r="E19" s="37">
        <v>257891970</v>
      </c>
      <c r="F19" s="37">
        <v>250768530</v>
      </c>
      <c r="G19" s="19">
        <f t="shared" si="1"/>
        <v>7123440</v>
      </c>
      <c r="H19" s="41"/>
      <c r="I19" s="41"/>
      <c r="K19" s="41"/>
      <c r="L19" s="41"/>
    </row>
    <row r="20" spans="1:13" s="3" customFormat="1" ht="15" customHeight="1" x14ac:dyDescent="0.15">
      <c r="A20" s="5" t="s">
        <v>26</v>
      </c>
      <c r="B20" s="16">
        <v>138328499</v>
      </c>
      <c r="C20" s="16">
        <v>130424975</v>
      </c>
      <c r="D20" s="17">
        <f t="shared" si="0"/>
        <v>7903524</v>
      </c>
      <c r="E20" s="37">
        <v>75892591</v>
      </c>
      <c r="F20" s="37">
        <v>74704043</v>
      </c>
      <c r="G20" s="19">
        <f t="shared" si="1"/>
        <v>1188548</v>
      </c>
      <c r="H20" s="41"/>
      <c r="I20" s="41"/>
      <c r="K20" s="41"/>
      <c r="L20" s="41"/>
    </row>
    <row r="21" spans="1:13" s="3" customFormat="1" ht="15" customHeight="1" x14ac:dyDescent="0.15">
      <c r="A21" s="5" t="s">
        <v>27</v>
      </c>
      <c r="B21" s="16">
        <v>130475623</v>
      </c>
      <c r="C21" s="16">
        <v>122463648</v>
      </c>
      <c r="D21" s="17">
        <f t="shared" si="0"/>
        <v>8011975</v>
      </c>
      <c r="E21" s="37">
        <v>93069286</v>
      </c>
      <c r="F21" s="37">
        <v>88334705</v>
      </c>
      <c r="G21" s="19">
        <f t="shared" si="1"/>
        <v>4734581</v>
      </c>
      <c r="H21" s="41"/>
      <c r="I21" s="41"/>
      <c r="K21" s="41"/>
      <c r="L21" s="41"/>
    </row>
    <row r="22" spans="1:13" s="3" customFormat="1" ht="15" customHeight="1" x14ac:dyDescent="0.15">
      <c r="A22" s="8" t="s">
        <v>28</v>
      </c>
      <c r="B22" s="20">
        <v>132402941</v>
      </c>
      <c r="C22" s="20">
        <v>126239587</v>
      </c>
      <c r="D22" s="21">
        <f t="shared" si="0"/>
        <v>6163354</v>
      </c>
      <c r="E22" s="38">
        <v>58809858</v>
      </c>
      <c r="F22" s="38">
        <v>58750218</v>
      </c>
      <c r="G22" s="22">
        <f t="shared" si="1"/>
        <v>59640</v>
      </c>
      <c r="H22" s="41"/>
      <c r="I22" s="41"/>
      <c r="K22" s="41"/>
      <c r="L22" s="41"/>
    </row>
    <row r="23" spans="1:13" s="3" customFormat="1" ht="15" customHeight="1" x14ac:dyDescent="0.15">
      <c r="A23" s="5" t="s">
        <v>29</v>
      </c>
      <c r="B23" s="16">
        <v>142829911</v>
      </c>
      <c r="C23" s="16">
        <v>136234701</v>
      </c>
      <c r="D23" s="17">
        <f t="shared" si="0"/>
        <v>6595210</v>
      </c>
      <c r="E23" s="37">
        <v>89705915</v>
      </c>
      <c r="F23" s="37">
        <v>85514577</v>
      </c>
      <c r="G23" s="19">
        <f t="shared" si="1"/>
        <v>4191338</v>
      </c>
      <c r="H23" s="41"/>
      <c r="I23" s="41"/>
      <c r="J23" s="41"/>
      <c r="K23" s="41"/>
      <c r="L23" s="41"/>
    </row>
    <row r="24" spans="1:13" s="3" customFormat="1" ht="15" customHeight="1" x14ac:dyDescent="0.15">
      <c r="A24" s="5" t="s">
        <v>30</v>
      </c>
      <c r="B24" s="16">
        <v>208266950</v>
      </c>
      <c r="C24" s="16">
        <v>199632925</v>
      </c>
      <c r="D24" s="17">
        <f t="shared" si="0"/>
        <v>8634025</v>
      </c>
      <c r="E24" s="37">
        <v>246996487</v>
      </c>
      <c r="F24" s="37">
        <v>233402825</v>
      </c>
      <c r="G24" s="19">
        <f t="shared" si="1"/>
        <v>13593662</v>
      </c>
      <c r="H24" s="41"/>
      <c r="I24" s="41"/>
      <c r="K24" s="41"/>
      <c r="L24" s="41"/>
    </row>
    <row r="25" spans="1:13" s="3" customFormat="1" ht="15" customHeight="1" x14ac:dyDescent="0.15">
      <c r="A25" s="5" t="s">
        <v>31</v>
      </c>
      <c r="B25" s="16">
        <v>184042843</v>
      </c>
      <c r="C25" s="16">
        <v>174738199</v>
      </c>
      <c r="D25" s="17">
        <f t="shared" si="0"/>
        <v>9304644</v>
      </c>
      <c r="E25" s="37">
        <v>149177896</v>
      </c>
      <c r="F25" s="37">
        <v>138855903</v>
      </c>
      <c r="G25" s="19">
        <f t="shared" si="1"/>
        <v>10321993</v>
      </c>
      <c r="H25" s="41"/>
      <c r="I25" s="41"/>
      <c r="K25" s="41"/>
      <c r="L25" s="41"/>
    </row>
    <row r="26" spans="1:13" s="3" customFormat="1" ht="15" customHeight="1" x14ac:dyDescent="0.15">
      <c r="A26" s="5" t="s">
        <v>32</v>
      </c>
      <c r="B26" s="16">
        <v>169314989</v>
      </c>
      <c r="C26" s="16">
        <v>155258838</v>
      </c>
      <c r="D26" s="17">
        <f t="shared" si="0"/>
        <v>14056151</v>
      </c>
      <c r="E26" s="37">
        <v>106436005</v>
      </c>
      <c r="F26" s="37">
        <v>97833388</v>
      </c>
      <c r="G26" s="19">
        <f t="shared" si="1"/>
        <v>8602617</v>
      </c>
      <c r="H26" s="41"/>
      <c r="I26" s="41"/>
      <c r="J26" s="41"/>
      <c r="K26" s="41"/>
      <c r="L26" s="41"/>
    </row>
    <row r="27" spans="1:13" s="3" customFormat="1" ht="15" customHeight="1" x14ac:dyDescent="0.15">
      <c r="A27" s="5" t="s">
        <v>33</v>
      </c>
      <c r="B27" s="26">
        <v>102295429</v>
      </c>
      <c r="C27" s="26">
        <v>96986315</v>
      </c>
      <c r="D27" s="17">
        <f t="shared" si="0"/>
        <v>5309114</v>
      </c>
      <c r="E27" s="37">
        <v>83608848</v>
      </c>
      <c r="F27" s="37">
        <v>72523580</v>
      </c>
      <c r="G27" s="19">
        <f t="shared" si="1"/>
        <v>11085268</v>
      </c>
      <c r="H27" s="41"/>
      <c r="I27" s="41"/>
      <c r="J27" s="41"/>
      <c r="K27" s="41"/>
      <c r="L27" s="41"/>
    </row>
    <row r="28" spans="1:13" s="3" customFormat="1" ht="15" customHeight="1" x14ac:dyDescent="0.15">
      <c r="A28" s="8" t="s">
        <v>34</v>
      </c>
      <c r="B28" s="20">
        <v>147435029</v>
      </c>
      <c r="C28" s="20">
        <v>141432503</v>
      </c>
      <c r="D28" s="21">
        <f t="shared" si="0"/>
        <v>6002526</v>
      </c>
      <c r="E28" s="38">
        <v>118461131</v>
      </c>
      <c r="F28" s="38">
        <v>115677941</v>
      </c>
      <c r="G28" s="22">
        <f t="shared" si="1"/>
        <v>2783190</v>
      </c>
      <c r="H28" s="41"/>
      <c r="I28" s="41"/>
      <c r="K28" s="41"/>
      <c r="L28" s="41"/>
    </row>
    <row r="29" spans="1:13" s="3" customFormat="1" ht="15" customHeight="1" x14ac:dyDescent="0.15">
      <c r="A29" s="5" t="s">
        <v>35</v>
      </c>
      <c r="B29" s="16">
        <v>127722132</v>
      </c>
      <c r="C29" s="16">
        <v>117138108</v>
      </c>
      <c r="D29" s="17">
        <f t="shared" si="0"/>
        <v>10584024</v>
      </c>
      <c r="E29" s="37">
        <v>80073568</v>
      </c>
      <c r="F29" s="37">
        <v>74861273</v>
      </c>
      <c r="G29" s="19">
        <f t="shared" si="1"/>
        <v>5212295</v>
      </c>
      <c r="H29" s="41"/>
      <c r="I29" s="41"/>
      <c r="K29" s="41"/>
      <c r="L29" s="41"/>
    </row>
    <row r="30" spans="1:13" s="3" customFormat="1" ht="15" customHeight="1" x14ac:dyDescent="0.15">
      <c r="A30" s="5" t="s">
        <v>36</v>
      </c>
      <c r="B30" s="16">
        <v>184548967</v>
      </c>
      <c r="C30" s="16">
        <v>165747151</v>
      </c>
      <c r="D30" s="17">
        <f t="shared" si="0"/>
        <v>18801816</v>
      </c>
      <c r="E30" s="37">
        <v>157259715</v>
      </c>
      <c r="F30" s="37">
        <v>147613281</v>
      </c>
      <c r="G30" s="19">
        <f t="shared" si="1"/>
        <v>9646434</v>
      </c>
      <c r="H30" s="41"/>
      <c r="I30" s="41"/>
      <c r="K30" s="41"/>
      <c r="L30" s="41"/>
    </row>
    <row r="31" spans="1:13" s="3" customFormat="1" ht="15" customHeight="1" x14ac:dyDescent="0.15">
      <c r="A31" s="5" t="s">
        <v>37</v>
      </c>
      <c r="B31" s="16">
        <v>292584895</v>
      </c>
      <c r="C31" s="16">
        <v>258218329</v>
      </c>
      <c r="D31" s="17">
        <f t="shared" si="0"/>
        <v>34366566</v>
      </c>
      <c r="E31" s="37">
        <v>292453548</v>
      </c>
      <c r="F31" s="37">
        <v>263464964</v>
      </c>
      <c r="G31" s="19">
        <f t="shared" si="1"/>
        <v>28988584</v>
      </c>
      <c r="H31" s="41"/>
      <c r="I31" s="41"/>
      <c r="K31" s="41"/>
      <c r="L31" s="41"/>
    </row>
    <row r="32" spans="1:13" s="3" customFormat="1" ht="15" customHeight="1" x14ac:dyDescent="0.15">
      <c r="A32" s="5" t="s">
        <v>38</v>
      </c>
      <c r="B32" s="16">
        <v>321772536</v>
      </c>
      <c r="C32" s="16">
        <v>299012512</v>
      </c>
      <c r="D32" s="17">
        <f t="shared" si="0"/>
        <v>22760024</v>
      </c>
      <c r="E32" s="37">
        <v>285733365</v>
      </c>
      <c r="F32" s="37">
        <v>277992953</v>
      </c>
      <c r="G32" s="19">
        <f t="shared" si="1"/>
        <v>7740412</v>
      </c>
      <c r="H32" s="41"/>
      <c r="I32" s="41"/>
      <c r="K32" s="41"/>
      <c r="L32" s="41"/>
    </row>
    <row r="33" spans="1:12" s="3" customFormat="1" ht="15" customHeight="1" x14ac:dyDescent="0.15">
      <c r="A33" s="5" t="s">
        <v>39</v>
      </c>
      <c r="B33" s="16">
        <v>167113272</v>
      </c>
      <c r="C33" s="16">
        <v>157424490</v>
      </c>
      <c r="D33" s="17">
        <f t="shared" si="0"/>
        <v>9688782</v>
      </c>
      <c r="E33" s="37">
        <v>120005243</v>
      </c>
      <c r="F33" s="37">
        <v>112177884</v>
      </c>
      <c r="G33" s="19">
        <f t="shared" si="1"/>
        <v>7827359</v>
      </c>
      <c r="H33" s="41"/>
      <c r="I33" s="41"/>
      <c r="K33" s="41"/>
      <c r="L33" s="41"/>
    </row>
    <row r="34" spans="1:12" s="3" customFormat="1" ht="15" customHeight="1" x14ac:dyDescent="0.15">
      <c r="A34" s="8" t="s">
        <v>10</v>
      </c>
      <c r="B34" s="20">
        <v>182453416</v>
      </c>
      <c r="C34" s="20">
        <v>173029977</v>
      </c>
      <c r="D34" s="21">
        <f t="shared" si="0"/>
        <v>9423439</v>
      </c>
      <c r="E34" s="38">
        <v>115184477</v>
      </c>
      <c r="F34" s="38">
        <v>109618737</v>
      </c>
      <c r="G34" s="22">
        <f t="shared" si="1"/>
        <v>5565740</v>
      </c>
      <c r="H34" s="41"/>
      <c r="I34" s="41"/>
      <c r="K34" s="41"/>
      <c r="L34" s="41"/>
    </row>
    <row r="35" spans="1:12" s="3" customFormat="1" ht="15" customHeight="1" x14ac:dyDescent="0.15">
      <c r="A35" s="5" t="s">
        <v>40</v>
      </c>
      <c r="B35" s="16">
        <v>139834133</v>
      </c>
      <c r="C35" s="16">
        <v>135757804</v>
      </c>
      <c r="D35" s="17">
        <f t="shared" si="0"/>
        <v>4076329</v>
      </c>
      <c r="E35" s="37">
        <v>85105663</v>
      </c>
      <c r="F35" s="37">
        <v>81134542</v>
      </c>
      <c r="G35" s="19">
        <f t="shared" si="1"/>
        <v>3971121</v>
      </c>
      <c r="H35" s="41"/>
      <c r="I35" s="41"/>
      <c r="K35" s="41"/>
      <c r="L35" s="41"/>
    </row>
    <row r="36" spans="1:12" s="3" customFormat="1" ht="15" customHeight="1" x14ac:dyDescent="0.15">
      <c r="A36" s="5" t="s">
        <v>41</v>
      </c>
      <c r="B36" s="16">
        <v>185250666</v>
      </c>
      <c r="C36" s="16">
        <v>183263105</v>
      </c>
      <c r="D36" s="17">
        <f t="shared" si="0"/>
        <v>1987561</v>
      </c>
      <c r="E36" s="37">
        <v>128673370</v>
      </c>
      <c r="F36" s="37">
        <v>125133422</v>
      </c>
      <c r="G36" s="19">
        <f t="shared" si="1"/>
        <v>3539948</v>
      </c>
      <c r="H36" s="41"/>
      <c r="I36" s="41"/>
      <c r="K36" s="41"/>
      <c r="L36" s="41"/>
    </row>
    <row r="37" spans="1:12" s="3" customFormat="1" ht="15" customHeight="1" x14ac:dyDescent="0.15">
      <c r="A37" s="5" t="s">
        <v>42</v>
      </c>
      <c r="B37" s="16">
        <v>171991395</v>
      </c>
      <c r="C37" s="16">
        <v>159659861</v>
      </c>
      <c r="D37" s="17">
        <f t="shared" si="0"/>
        <v>12331534</v>
      </c>
      <c r="E37" s="37">
        <v>173148493</v>
      </c>
      <c r="F37" s="37">
        <v>164832783</v>
      </c>
      <c r="G37" s="19">
        <f t="shared" si="1"/>
        <v>8315710</v>
      </c>
      <c r="H37" s="41"/>
      <c r="I37" s="41"/>
      <c r="K37" s="41"/>
      <c r="L37" s="41"/>
    </row>
    <row r="38" spans="1:12" s="3" customFormat="1" ht="15" customHeight="1" x14ac:dyDescent="0.15">
      <c r="A38" s="5" t="s">
        <v>43</v>
      </c>
      <c r="B38" s="16">
        <v>185803148</v>
      </c>
      <c r="C38" s="16">
        <v>173701572</v>
      </c>
      <c r="D38" s="17">
        <f t="shared" si="0"/>
        <v>12101576</v>
      </c>
      <c r="E38" s="37">
        <v>192564241</v>
      </c>
      <c r="F38" s="37">
        <v>186237757</v>
      </c>
      <c r="G38" s="19">
        <f t="shared" si="1"/>
        <v>6326484</v>
      </c>
      <c r="H38" s="41"/>
      <c r="I38" s="41"/>
      <c r="J38" s="41"/>
      <c r="K38" s="41"/>
      <c r="L38" s="41"/>
    </row>
    <row r="39" spans="1:12" s="3" customFormat="1" ht="15" customHeight="1" x14ac:dyDescent="0.15">
      <c r="A39" s="8" t="s">
        <v>44</v>
      </c>
      <c r="B39" s="20">
        <v>179894536</v>
      </c>
      <c r="C39" s="20">
        <v>172564931</v>
      </c>
      <c r="D39" s="21">
        <f t="shared" si="0"/>
        <v>7329605</v>
      </c>
      <c r="E39" s="38">
        <v>124629878</v>
      </c>
      <c r="F39" s="38">
        <v>119332303</v>
      </c>
      <c r="G39" s="22">
        <f t="shared" si="1"/>
        <v>5297575</v>
      </c>
      <c r="H39" s="41"/>
      <c r="I39" s="41"/>
      <c r="K39" s="41"/>
      <c r="L39" s="41"/>
    </row>
    <row r="40" spans="1:12" s="3" customFormat="1" ht="15" customHeight="1" x14ac:dyDescent="0.15">
      <c r="A40" s="5" t="s">
        <v>45</v>
      </c>
      <c r="B40" s="16">
        <v>156067016</v>
      </c>
      <c r="C40" s="16">
        <v>151287047</v>
      </c>
      <c r="D40" s="17">
        <f t="shared" si="0"/>
        <v>4779969</v>
      </c>
      <c r="E40" s="37">
        <v>87921646</v>
      </c>
      <c r="F40" s="37">
        <v>84230595</v>
      </c>
      <c r="G40" s="19">
        <f t="shared" si="1"/>
        <v>3691051</v>
      </c>
      <c r="H40" s="41"/>
      <c r="I40" s="41"/>
      <c r="K40" s="41"/>
      <c r="L40" s="41"/>
    </row>
    <row r="41" spans="1:12" s="3" customFormat="1" ht="15" customHeight="1" x14ac:dyDescent="0.15">
      <c r="A41" s="5" t="s">
        <v>46</v>
      </c>
      <c r="B41" s="16">
        <v>120516245</v>
      </c>
      <c r="C41" s="16">
        <v>113709406</v>
      </c>
      <c r="D41" s="17">
        <f t="shared" si="0"/>
        <v>6806839</v>
      </c>
      <c r="E41" s="37">
        <v>79257880</v>
      </c>
      <c r="F41" s="37">
        <v>76082643</v>
      </c>
      <c r="G41" s="19">
        <f t="shared" si="1"/>
        <v>3175237</v>
      </c>
      <c r="H41" s="41"/>
      <c r="I41" s="41"/>
      <c r="K41" s="41"/>
      <c r="L41" s="41"/>
    </row>
    <row r="42" spans="1:12" s="3" customFormat="1" ht="15" customHeight="1" x14ac:dyDescent="0.15">
      <c r="A42" s="5" t="s">
        <v>47</v>
      </c>
      <c r="B42" s="16">
        <v>178561553</v>
      </c>
      <c r="C42" s="16">
        <v>167227031</v>
      </c>
      <c r="D42" s="17">
        <f t="shared" si="0"/>
        <v>11334522</v>
      </c>
      <c r="E42" s="37">
        <v>140593889</v>
      </c>
      <c r="F42" s="37">
        <v>133323278</v>
      </c>
      <c r="G42" s="19">
        <f t="shared" si="1"/>
        <v>7270611</v>
      </c>
      <c r="H42" s="41"/>
      <c r="I42" s="41"/>
      <c r="K42" s="41"/>
      <c r="L42" s="41"/>
    </row>
    <row r="43" spans="1:12" s="3" customFormat="1" ht="15" customHeight="1" x14ac:dyDescent="0.15">
      <c r="A43" s="8" t="s">
        <v>48</v>
      </c>
      <c r="B43" s="20">
        <v>177095071</v>
      </c>
      <c r="C43" s="20">
        <v>173742795</v>
      </c>
      <c r="D43" s="21">
        <f t="shared" si="0"/>
        <v>3352276</v>
      </c>
      <c r="E43" s="38">
        <v>123686440</v>
      </c>
      <c r="F43" s="38">
        <v>118696207</v>
      </c>
      <c r="G43" s="22">
        <f t="shared" si="1"/>
        <v>4990233</v>
      </c>
      <c r="H43" s="41"/>
      <c r="I43" s="41"/>
      <c r="K43" s="41"/>
      <c r="L43" s="41"/>
    </row>
    <row r="44" spans="1:12" s="3" customFormat="1" ht="15" customHeight="1" x14ac:dyDescent="0.15">
      <c r="A44" s="5" t="s">
        <v>49</v>
      </c>
      <c r="B44" s="16">
        <v>285470802</v>
      </c>
      <c r="C44" s="16">
        <v>258325280</v>
      </c>
      <c r="D44" s="17">
        <f t="shared" si="0"/>
        <v>27145522</v>
      </c>
      <c r="E44" s="37">
        <v>324803622</v>
      </c>
      <c r="F44" s="37">
        <v>306823283</v>
      </c>
      <c r="G44" s="19">
        <f t="shared" si="1"/>
        <v>17980339</v>
      </c>
      <c r="H44" s="41"/>
      <c r="I44" s="41"/>
      <c r="K44" s="41"/>
      <c r="L44" s="41"/>
    </row>
    <row r="45" spans="1:12" s="3" customFormat="1" ht="15" customHeight="1" x14ac:dyDescent="0.15">
      <c r="A45" s="5" t="s">
        <v>50</v>
      </c>
      <c r="B45" s="16">
        <v>151319265</v>
      </c>
      <c r="C45" s="16">
        <v>146231345</v>
      </c>
      <c r="D45" s="17">
        <f t="shared" si="0"/>
        <v>5087920</v>
      </c>
      <c r="E45" s="37">
        <v>89213702</v>
      </c>
      <c r="F45" s="37">
        <v>85088311</v>
      </c>
      <c r="G45" s="19">
        <f t="shared" si="1"/>
        <v>4125391</v>
      </c>
      <c r="H45" s="41"/>
      <c r="I45" s="41"/>
      <c r="K45" s="41"/>
      <c r="L45" s="41"/>
    </row>
    <row r="46" spans="1:12" s="3" customFormat="1" ht="15" customHeight="1" x14ac:dyDescent="0.15">
      <c r="A46" s="5" t="s">
        <v>51</v>
      </c>
      <c r="B46" s="16">
        <v>226952837</v>
      </c>
      <c r="C46" s="16">
        <v>221364864</v>
      </c>
      <c r="D46" s="17">
        <f t="shared" si="0"/>
        <v>5587973</v>
      </c>
      <c r="E46" s="37">
        <v>178464996</v>
      </c>
      <c r="F46" s="37">
        <v>173289646</v>
      </c>
      <c r="G46" s="19">
        <f t="shared" si="1"/>
        <v>5175350</v>
      </c>
      <c r="H46" s="41"/>
      <c r="I46" s="41"/>
      <c r="K46" s="41"/>
      <c r="L46" s="41"/>
    </row>
    <row r="47" spans="1:12" s="3" customFormat="1" ht="15" customHeight="1" x14ac:dyDescent="0.15">
      <c r="A47" s="5" t="s">
        <v>52</v>
      </c>
      <c r="B47" s="16">
        <v>221891376</v>
      </c>
      <c r="C47" s="16">
        <v>209284849</v>
      </c>
      <c r="D47" s="19">
        <f t="shared" si="0"/>
        <v>12606527</v>
      </c>
      <c r="E47" s="37">
        <v>221544284</v>
      </c>
      <c r="F47" s="37">
        <v>211521855</v>
      </c>
      <c r="G47" s="19">
        <f t="shared" si="1"/>
        <v>10022429</v>
      </c>
      <c r="H47" s="41"/>
      <c r="I47" s="41"/>
      <c r="K47" s="41"/>
      <c r="L47" s="41"/>
    </row>
    <row r="48" spans="1:12" s="3" customFormat="1" ht="15" customHeight="1" x14ac:dyDescent="0.15">
      <c r="A48" s="5" t="s">
        <v>53</v>
      </c>
      <c r="B48" s="16">
        <v>180255874</v>
      </c>
      <c r="C48" s="16">
        <v>171690779</v>
      </c>
      <c r="D48" s="19">
        <f t="shared" si="0"/>
        <v>8565095</v>
      </c>
      <c r="E48" s="37">
        <v>121908376</v>
      </c>
      <c r="F48" s="37">
        <v>116970705</v>
      </c>
      <c r="G48" s="19">
        <f t="shared" si="1"/>
        <v>4937671</v>
      </c>
      <c r="H48" s="41"/>
      <c r="I48" s="41"/>
      <c r="K48" s="41"/>
      <c r="L48" s="41"/>
    </row>
    <row r="49" spans="1:12" s="3" customFormat="1" ht="15" customHeight="1" x14ac:dyDescent="0.15">
      <c r="A49" s="5" t="s">
        <v>54</v>
      </c>
      <c r="B49" s="16">
        <v>189482427</v>
      </c>
      <c r="C49" s="16">
        <v>183983693</v>
      </c>
      <c r="D49" s="19">
        <f t="shared" si="0"/>
        <v>5498734</v>
      </c>
      <c r="E49" s="37">
        <v>122539687</v>
      </c>
      <c r="F49" s="37">
        <v>119518345</v>
      </c>
      <c r="G49" s="19">
        <f t="shared" si="1"/>
        <v>3021342</v>
      </c>
      <c r="H49" s="41"/>
      <c r="I49" s="41"/>
      <c r="K49" s="41"/>
      <c r="L49" s="41"/>
    </row>
    <row r="50" spans="1:12" s="3" customFormat="1" ht="15" customHeight="1" x14ac:dyDescent="0.15">
      <c r="A50" s="5" t="s">
        <v>11</v>
      </c>
      <c r="B50" s="16">
        <v>279582154</v>
      </c>
      <c r="C50" s="16">
        <v>273606863</v>
      </c>
      <c r="D50" s="19">
        <f t="shared" si="0"/>
        <v>5975291</v>
      </c>
      <c r="E50" s="37">
        <v>232951224</v>
      </c>
      <c r="F50" s="37">
        <v>224915952</v>
      </c>
      <c r="G50" s="19">
        <f t="shared" si="1"/>
        <v>8035272</v>
      </c>
      <c r="H50" s="41"/>
      <c r="I50" s="41"/>
      <c r="K50" s="41"/>
      <c r="L50" s="41"/>
    </row>
    <row r="51" spans="1:12" s="3" customFormat="1" ht="15" customHeight="1" thickBot="1" x14ac:dyDescent="0.2">
      <c r="A51" s="9" t="s">
        <v>55</v>
      </c>
      <c r="B51" s="16">
        <v>221858824</v>
      </c>
      <c r="C51" s="16">
        <v>209398240</v>
      </c>
      <c r="D51" s="19">
        <f t="shared" si="0"/>
        <v>12460584</v>
      </c>
      <c r="E51" s="37">
        <v>133033895</v>
      </c>
      <c r="F51" s="37">
        <v>124300129</v>
      </c>
      <c r="G51" s="19">
        <f t="shared" si="1"/>
        <v>8733766</v>
      </c>
      <c r="H51" s="41"/>
      <c r="I51" s="41"/>
      <c r="K51" s="41"/>
      <c r="L51" s="41"/>
    </row>
    <row r="52" spans="1:12" s="3" customFormat="1" ht="15" customHeight="1" thickBot="1" x14ac:dyDescent="0.2">
      <c r="A52" s="10" t="s">
        <v>56</v>
      </c>
      <c r="B52" s="27">
        <f>SUM(B5:B51)</f>
        <v>8927620014</v>
      </c>
      <c r="C52" s="28">
        <f>SUM(C5:C51)</f>
        <v>8496457391</v>
      </c>
      <c r="D52" s="29">
        <f t="shared" si="0"/>
        <v>431162623</v>
      </c>
      <c r="E52" s="40">
        <f>SUM(E5:E51)</f>
        <v>7464508001</v>
      </c>
      <c r="F52" s="27">
        <f>SUM(F5:F51)</f>
        <v>7096107173</v>
      </c>
      <c r="G52" s="29">
        <f t="shared" si="1"/>
        <v>368400828</v>
      </c>
    </row>
    <row r="53" spans="1:12" s="2" customFormat="1" ht="12" x14ac:dyDescent="0.15">
      <c r="A53" s="45" t="s">
        <v>61</v>
      </c>
      <c r="B53" s="45"/>
      <c r="C53" s="45"/>
      <c r="D53" s="45"/>
      <c r="E53" s="45"/>
      <c r="F53" s="45"/>
      <c r="G53" s="45"/>
    </row>
    <row r="54" spans="1:12" s="2" customFormat="1" ht="12" x14ac:dyDescent="0.15">
      <c r="B54" s="30"/>
      <c r="C54" s="30"/>
      <c r="D54" s="30"/>
      <c r="E54" s="30"/>
      <c r="F54" s="30"/>
      <c r="G54" s="30"/>
    </row>
  </sheetData>
  <mergeCells count="3">
    <mergeCell ref="B2:D2"/>
    <mergeCell ref="E2:G2"/>
    <mergeCell ref="A53:G53"/>
  </mergeCells>
  <phoneticPr fontId="2"/>
  <pageMargins left="0.78740157480314965" right="0.78740157480314965" top="0.78740157480314965" bottom="0" header="0.51181102362204722" footer="0.31496062992125984"/>
  <pageSetup paperSize="9" firstPageNumber="227" orientation="portrait" useFirstPageNumber="1" r:id="rId1"/>
  <headerFooter alignWithMargins="0">
    <oddHeader>&amp;L&amp;"ＭＳ Ｐゴシック,標準"&amp;10Ⅳ　普通交付税の状況
　第２３表　普通交付税対前年度比較表（道府県別、県分・市町村分）</oddHeader>
    <oddFooter>&amp;C&amp;"ＭＳ Ｐゴシック,標準"&amp;10&amp;P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普通交付税　対前年度比較表</vt:lpstr>
      <vt:lpstr>'普通交付税　対前年度比較表'!Print_Area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中尾 麻子</dc:creator>
  <cp:lastModifiedBy> </cp:lastModifiedBy>
  <cp:lastPrinted>2023-03-14T04:50:20Z</cp:lastPrinted>
  <dcterms:created xsi:type="dcterms:W3CDTF">2003-02-13T02:55:11Z</dcterms:created>
  <dcterms:modified xsi:type="dcterms:W3CDTF">2023-03-14T04:50:24Z</dcterms:modified>
</cp:coreProperties>
</file>